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RAČUN\My Documents\XLS\xls-prebaceno\2024\POLUGODIŠNJI IZVJEŠTAJ 2024\materijal za spajanj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E8" i="1"/>
  <c r="F6" i="1" l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D42" i="1" l="1"/>
  <c r="D43" i="1"/>
  <c r="F43" i="1" s="1"/>
  <c r="D5" i="1" l="1"/>
  <c r="F5" i="1" s="1"/>
  <c r="F4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" i="1"/>
  <c r="E7" i="1"/>
  <c r="E5" i="1"/>
</calcChain>
</file>

<file path=xl/sharedStrings.xml><?xml version="1.0" encoding="utf-8"?>
<sst xmlns="http://schemas.openxmlformats.org/spreadsheetml/2006/main" count="58" uniqueCount="57">
  <si>
    <t>UKUPNI RASHODI</t>
  </si>
  <si>
    <t>01 Opće javne usluge</t>
  </si>
  <si>
    <t>011 Izvršna i zakonodavna tijela, financijski i fiskalni poslovi, vanjski poslovi</t>
  </si>
  <si>
    <t>015 Istraživanje i razvoj: Opće javne usluge</t>
  </si>
  <si>
    <t>016 Opće javne usluge koje nisu drugdje svrstane</t>
  </si>
  <si>
    <t>017 Transakcije vezane za javni dug</t>
  </si>
  <si>
    <t>03 Javni red i sigurnost</t>
  </si>
  <si>
    <t>032 Usluge protupožarne zaštite</t>
  </si>
  <si>
    <t>033 Sudovi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</si>
  <si>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</si>
  <si>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</si>
  <si>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</si>
  <si>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</si>
  <si>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</si>
  <si>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</si>
  <si>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</si>
  <si>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</si>
  <si>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</si>
  <si>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</si>
  <si>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052 Gospodarenje otpadnim vodama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</si>
  <si>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</si>
  <si>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</si>
  <si>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</si>
  <si>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</si>
  <si>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062 Razvoj zajednice</t>
  </si>
  <si>
    <t>064 Ulična rasvjeta</t>
  </si>
  <si>
    <t>066 Rashodi vezani za stanovanje i kom. pogodnosti koji nisu drugdje svrstani</t>
  </si>
  <si>
    <t>07 Zdravstvo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</si>
  <si>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</si>
  <si>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</si>
  <si>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</si>
  <si>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</si>
  <si>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 i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</si>
  <si>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</si>
  <si>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</si>
  <si>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</si>
  <si>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</si>
  <si>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</si>
  <si>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</si>
  <si>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 obrazovanje</t>
  </si>
  <si>
    <t>095 Obrazovanje koje se ne može definirati po stupnju</t>
  </si>
  <si>
    <t>098 Usluge obrazovanja koje nisu drugdje svrstane</t>
  </si>
  <si>
    <t>10 Socijalna zaštita</t>
  </si>
  <si>
    <t>101 Bolest i invaliditet</t>
  </si>
  <si>
    <t>102 Starost</t>
  </si>
  <si>
    <t>104 Obitelj i djeca</t>
  </si>
  <si>
    <t>107 Socijalna pomoć stanovništvu koje nije obuhvaćeno redovnim socijalnim programima</t>
  </si>
  <si>
    <t>109 Aktivnosti socijalne zaštite koje nisu drugdje svrstane</t>
  </si>
  <si>
    <t>BROJČANA OZNAKA I NAZIV</t>
  </si>
  <si>
    <t>IZVRŠENJE
I. - VI. 2023.</t>
  </si>
  <si>
    <t>IZVORNI PLAN
2024.</t>
  </si>
  <si>
    <t>IZVRŠENJE
I. - VI. 2024.</t>
  </si>
  <si>
    <t>INDEKS</t>
  </si>
  <si>
    <t>IZVJEŠTAJ O RASHODIMA PREMA FUNKCIJSKOJ KLASIFIKACIJI</t>
  </si>
  <si>
    <t>5=4/2*100</t>
  </si>
  <si>
    <t>6=4/3*100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</si>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</sst>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008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2" fillId="0" borderId="2" xfId="0" applyNumberFormat="1" applyFont="1" applyFill="1" applyBorder="1"/>
    <xf numFmtId="0" fontId="4" fillId="0" borderId="2" xfId="0" applyNumberFormat="1" applyFont="1" applyFill="1" applyBorder="1"/>
    <xf numFmtId="0" fontId="4" fillId="0" borderId="3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/>
    <xf numFmtId="4" fontId="2" fillId="0" borderId="6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3" fillId="0" borderId="0" xfId="0" applyNumberFormat="1" applyFont="1" applyFill="1"/>
    <xf numFmtId="3" fontId="3" fillId="0" borderId="0" xfId="0" applyNumberFormat="1" applyFont="1" applyFill="1"/>
    <xf numFmtId="3" fontId="2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/>
    <xf numFmtId="4" fontId="6" fillId="3" borderId="9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4" fontId="6" fillId="3" borderId="8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D5" sqref="D5"/>
    </sheetView>
  </sheetViews>
  <sheetFormatPr defaultRowHeight="12.75" x14ac:dyDescent="0.2"/>
  <cols>
    <col min="1" max="1" width="87.7109375" style="1" customWidth="1"/>
    <col min="2" max="2" width="21.42578125" style="8" customWidth="1"/>
    <col min="3" max="3" width="21.42578125" style="14" customWidth="1"/>
    <col min="4" max="4" width="21.42578125" style="1" customWidth="1"/>
    <col min="5" max="5" width="10.85546875" style="13" customWidth="1"/>
    <col min="6" max="6" width="9.140625" style="13"/>
    <col min="7" max="16384" width="9.140625" style="1"/>
  </cols>
  <sheetData>
    <row r="1" spans="1:6" ht="21" customHeight="1" x14ac:dyDescent="0.2">
      <c r="A1" s="33" t="s">
        <v>53</v>
      </c>
      <c r="B1" s="34"/>
      <c r="C1" s="34"/>
      <c r="D1" s="34"/>
      <c r="E1" s="34"/>
      <c r="F1" s="34"/>
    </row>
    <row r="2" spans="1:6" ht="12" customHeight="1" x14ac:dyDescent="0.2">
      <c r="A2" s="29"/>
      <c r="B2" s="30"/>
      <c r="C2" s="30"/>
      <c r="D2" s="30"/>
      <c r="E2" s="30"/>
      <c r="F2" s="31" t="s">
        <v>56</v>
      </c>
    </row>
    <row r="3" spans="1:6" ht="32.25" customHeight="1" x14ac:dyDescent="0.2">
      <c r="A3" s="18" t="s">
        <v>48</v>
      </c>
      <c r="B3" s="19" t="s">
        <v>49</v>
      </c>
      <c r="C3" s="20" t="s">
        <v>50</v>
      </c>
      <c r="D3" s="19" t="s">
        <v>51</v>
      </c>
      <c r="E3" s="21" t="s">
        <v>52</v>
      </c>
      <c r="F3" s="22" t="s">
        <v>52</v>
      </c>
    </row>
    <row r="4" spans="1:6" ht="10.5" customHeight="1" x14ac:dyDescent="0.2">
      <c r="A4" s="23">
        <v>1</v>
      </c>
      <c r="B4" s="23">
        <v>2</v>
      </c>
      <c r="C4" s="24">
        <v>3</v>
      </c>
      <c r="D4" s="23">
        <v>4</v>
      </c>
      <c r="E4" s="23" t="s">
        <v>54</v>
      </c>
      <c r="F4" s="23" t="s">
        <v>55</v>
      </c>
    </row>
    <row r="5" spans="1:6" ht="15.75" customHeight="1" x14ac:dyDescent="0.2">
      <c r="A5" s="25" t="s">
        <v>0</v>
      </c>
      <c r="B5" s="26">
        <v>890410802.45000005</v>
      </c>
      <c r="C5" s="27">
        <v>2411899895.96</v>
      </c>
      <c r="D5" s="26">
        <f>+D6+D11+D15+D22+D28+D32+D37+D42+D47</f>
        <v>933772157.79999995</v>
      </c>
      <c r="E5" s="26">
        <f>D5/B5*100</f>
        <v>104.86981461036741</v>
      </c>
      <c r="F5" s="28">
        <f>D5/C5*100</f>
        <v>38.715211993835005</v>
      </c>
    </row>
    <row r="6" spans="1:6" x14ac:dyDescent="0.2">
      <c r="A6" s="2" t="s">
        <v>1</v>
      </c>
      <c r="B6" s="9">
        <v>74502377.849999994</v>
      </c>
      <c r="C6" s="15">
        <v>181609600</v>
      </c>
      <c r="D6" s="9">
        <v>78869628.310000002</v>
      </c>
      <c r="E6" s="12">
        <f t="shared" ref="E6:E52" si="0">D6/B6*100</f>
        <v>105.8618940576539</v>
      </c>
      <c r="F6" s="32">
        <f t="shared" ref="F6:F52" si="1">D6/C6*100</f>
        <v>43.428116305525698</v>
      </c>
    </row>
    <row r="7" spans="1:6" x14ac:dyDescent="0.2">
      <c r="A7" s="3" t="s">
        <v>2</v>
      </c>
      <c r="B7" s="10">
        <v>72253681.439999998</v>
      </c>
      <c r="C7" s="16">
        <v>174462100</v>
      </c>
      <c r="D7" s="10">
        <v>75735709.359999999</v>
      </c>
      <c r="E7" s="6">
        <f t="shared" si="0"/>
        <v>104.81917024932703</v>
      </c>
      <c r="F7" s="6">
        <f t="shared" si="1"/>
        <v>43.410981158658529</v>
      </c>
    </row>
    <row r="8" spans="1:6" x14ac:dyDescent="0.2">
      <c r="A8" s="3" t="s">
        <v>3</v>
      </c>
      <c r="B8" s="10">
        <v>11115.53</v>
      </c>
      <c r="C8" s="16">
        <v>0</v>
      </c>
      <c r="D8" s="10">
        <v>0</v>
      </c>
      <c r="E8" s="6">
        <f t="shared" si="0"/>
        <v>0</v>
      </c>
      <c r="F8" s="6"/>
    </row>
    <row r="9" spans="1:6" x14ac:dyDescent="0.2">
      <c r="A9" s="3" t="s">
        <v>4</v>
      </c>
      <c r="B9" s="10">
        <v>92308.32</v>
      </c>
      <c r="C9" s="16">
        <v>1952500</v>
      </c>
      <c r="D9" s="10">
        <v>1229145.6399999999</v>
      </c>
      <c r="E9" s="6">
        <f t="shared" si="0"/>
        <v>1331.5653886886901</v>
      </c>
      <c r="F9" s="6">
        <f t="shared" si="1"/>
        <v>62.952401536491678</v>
      </c>
    </row>
    <row r="10" spans="1:6" x14ac:dyDescent="0.2">
      <c r="A10" s="3" t="s">
        <v>5</v>
      </c>
      <c r="B10" s="10">
        <v>2145272.56</v>
      </c>
      <c r="C10" s="16">
        <v>5195000</v>
      </c>
      <c r="D10" s="10">
        <v>1904773.31</v>
      </c>
      <c r="E10" s="6">
        <f t="shared" si="0"/>
        <v>88.789338264784405</v>
      </c>
      <c r="F10" s="6">
        <f t="shared" si="1"/>
        <v>36.665511260827721</v>
      </c>
    </row>
    <row r="11" spans="1:6" x14ac:dyDescent="0.2">
      <c r="A11" s="2" t="s">
        <v>6</v>
      </c>
      <c r="B11" s="9">
        <v>8050298.3600000003</v>
      </c>
      <c r="C11" s="15">
        <v>19038500</v>
      </c>
      <c r="D11" s="9">
        <v>8307079.2599999998</v>
      </c>
      <c r="E11" s="5">
        <f t="shared" si="0"/>
        <v>103.18970662349463</v>
      </c>
      <c r="F11" s="5">
        <f t="shared" si="1"/>
        <v>43.63305544029204</v>
      </c>
    </row>
    <row r="12" spans="1:6" x14ac:dyDescent="0.2">
      <c r="A12" s="3" t="s">
        <v>7</v>
      </c>
      <c r="B12" s="10">
        <v>7190349.4500000002</v>
      </c>
      <c r="C12" s="16">
        <v>18541700</v>
      </c>
      <c r="D12" s="10">
        <v>8201996.7400000002</v>
      </c>
      <c r="E12" s="6">
        <f t="shared" si="0"/>
        <v>114.0695149385264</v>
      </c>
      <c r="F12" s="6">
        <f t="shared" si="1"/>
        <v>44.235408511625145</v>
      </c>
    </row>
    <row r="13" spans="1:6" x14ac:dyDescent="0.2">
      <c r="A13" s="3" t="s">
        <v>8</v>
      </c>
      <c r="B13" s="10">
        <v>381.32</v>
      </c>
      <c r="C13" s="16">
        <v>5300</v>
      </c>
      <c r="D13" s="10">
        <v>431.52</v>
      </c>
      <c r="E13" s="6">
        <f t="shared" si="0"/>
        <v>113.16479597188713</v>
      </c>
      <c r="F13" s="6">
        <f t="shared" si="1"/>
        <v>8.14188679245283</v>
      </c>
    </row>
    <row r="14" spans="1:6" x14ac:dyDescent="0.2">
      <c r="A14" s="3" t="s">
        <v>9</v>
      </c>
      <c r="B14" s="10">
        <v>859567.59</v>
      </c>
      <c r="C14" s="16">
        <v>491500</v>
      </c>
      <c r="D14" s="10">
        <v>104651</v>
      </c>
      <c r="E14" s="6">
        <f t="shared" si="0"/>
        <v>12.17484246933973</v>
      </c>
      <c r="F14" s="6">
        <f t="shared" si="1"/>
        <v>21.292166836215667</v>
      </c>
    </row>
    <row r="15" spans="1:6" x14ac:dyDescent="0.2">
      <c r="A15" s="2" t="s">
        <v>10</v>
      </c>
      <c r="B15" s="9">
        <v>79114045.650000006</v>
      </c>
      <c r="C15" s="15">
        <v>290778000</v>
      </c>
      <c r="D15" s="9">
        <v>95100369.709999993</v>
      </c>
      <c r="E15" s="5">
        <f t="shared" si="0"/>
        <v>120.2066825538456</v>
      </c>
      <c r="F15" s="5">
        <f t="shared" si="1"/>
        <v>32.705489999243412</v>
      </c>
    </row>
    <row r="16" spans="1:6" x14ac:dyDescent="0.2">
      <c r="A16" s="3" t="s">
        <v>11</v>
      </c>
      <c r="B16" s="10">
        <v>4271247.49</v>
      </c>
      <c r="C16" s="16">
        <v>13072100</v>
      </c>
      <c r="D16" s="10">
        <v>4850382.16</v>
      </c>
      <c r="E16" s="6">
        <f t="shared" si="0"/>
        <v>113.55891156754299</v>
      </c>
      <c r="F16" s="6">
        <f t="shared" si="1"/>
        <v>37.104842833209659</v>
      </c>
    </row>
    <row r="17" spans="1:6" x14ac:dyDescent="0.2">
      <c r="A17" s="3" t="s">
        <v>12</v>
      </c>
      <c r="B17" s="10">
        <v>121082.1</v>
      </c>
      <c r="C17" s="16">
        <v>1326500</v>
      </c>
      <c r="D17" s="10">
        <v>172437.5</v>
      </c>
      <c r="E17" s="6">
        <f t="shared" si="0"/>
        <v>142.41370111684552</v>
      </c>
      <c r="F17" s="6">
        <f t="shared" si="1"/>
        <v>12.999434602336976</v>
      </c>
    </row>
    <row r="18" spans="1:6" x14ac:dyDescent="0.2">
      <c r="A18" s="3" t="s">
        <v>13</v>
      </c>
      <c r="B18" s="10">
        <v>72905155.469999999</v>
      </c>
      <c r="C18" s="16">
        <v>227701000</v>
      </c>
      <c r="D18" s="10">
        <v>83106594.469999999</v>
      </c>
      <c r="E18" s="6">
        <f t="shared" si="0"/>
        <v>113.99275392012274</v>
      </c>
      <c r="F18" s="6">
        <f t="shared" si="1"/>
        <v>36.498124500990329</v>
      </c>
    </row>
    <row r="19" spans="1:6" x14ac:dyDescent="0.2">
      <c r="A19" s="3" t="s">
        <v>14</v>
      </c>
      <c r="B19" s="10">
        <v>138342.12</v>
      </c>
      <c r="C19" s="16">
        <v>18079800</v>
      </c>
      <c r="D19" s="10">
        <v>547165.81999999995</v>
      </c>
      <c r="E19" s="6">
        <f t="shared" si="0"/>
        <v>395.5164341850479</v>
      </c>
      <c r="F19" s="6">
        <f t="shared" si="1"/>
        <v>3.0263931016936025</v>
      </c>
    </row>
    <row r="20" spans="1:6" x14ac:dyDescent="0.2">
      <c r="A20" s="3" t="s">
        <v>15</v>
      </c>
      <c r="B20" s="10">
        <v>482049.82</v>
      </c>
      <c r="C20" s="16">
        <v>13237700</v>
      </c>
      <c r="D20" s="10">
        <v>1061785.49</v>
      </c>
      <c r="E20" s="6">
        <f t="shared" si="0"/>
        <v>220.26467928149006</v>
      </c>
      <c r="F20" s="6">
        <f t="shared" si="1"/>
        <v>8.0209212325403954</v>
      </c>
    </row>
    <row r="21" spans="1:6" x14ac:dyDescent="0.2">
      <c r="A21" s="3" t="s">
        <v>16</v>
      </c>
      <c r="B21" s="10">
        <v>1196168.6499999999</v>
      </c>
      <c r="C21" s="16">
        <v>17360900</v>
      </c>
      <c r="D21" s="10">
        <v>5362004.2699999996</v>
      </c>
      <c r="E21" s="6">
        <f t="shared" si="0"/>
        <v>448.26490562179504</v>
      </c>
      <c r="F21" s="6">
        <f t="shared" si="1"/>
        <v>30.885520163125179</v>
      </c>
    </row>
    <row r="22" spans="1:6" x14ac:dyDescent="0.2">
      <c r="A22" s="2" t="s">
        <v>17</v>
      </c>
      <c r="B22" s="9">
        <v>56585284.090000004</v>
      </c>
      <c r="C22" s="15">
        <v>72443100</v>
      </c>
      <c r="D22" s="9">
        <v>21436066.289999999</v>
      </c>
      <c r="E22" s="9">
        <f t="shared" si="0"/>
        <v>37.882758096443439</v>
      </c>
      <c r="F22" s="5">
        <f t="shared" si="1"/>
        <v>29.590211200238532</v>
      </c>
    </row>
    <row r="23" spans="1:6" x14ac:dyDescent="0.2">
      <c r="A23" s="3" t="s">
        <v>18</v>
      </c>
      <c r="B23" s="10">
        <v>1370460.29</v>
      </c>
      <c r="C23" s="16">
        <v>15828900</v>
      </c>
      <c r="D23" s="10">
        <v>3788114.1</v>
      </c>
      <c r="E23" s="6">
        <f t="shared" si="0"/>
        <v>276.41181051659657</v>
      </c>
      <c r="F23" s="6">
        <f t="shared" si="1"/>
        <v>23.931632014858899</v>
      </c>
    </row>
    <row r="24" spans="1:6" x14ac:dyDescent="0.2">
      <c r="A24" s="3" t="s">
        <v>19</v>
      </c>
      <c r="B24" s="10">
        <v>17063425.649999999</v>
      </c>
      <c r="C24" s="16">
        <v>43825700</v>
      </c>
      <c r="D24" s="10">
        <v>12466835.949999999</v>
      </c>
      <c r="E24" s="6">
        <f t="shared" si="0"/>
        <v>73.061741561841671</v>
      </c>
      <c r="F24" s="6">
        <f t="shared" si="1"/>
        <v>28.446404621032862</v>
      </c>
    </row>
    <row r="25" spans="1:6" x14ac:dyDescent="0.2">
      <c r="A25" s="3" t="s">
        <v>20</v>
      </c>
      <c r="B25" s="10">
        <v>0</v>
      </c>
      <c r="C25" s="16">
        <v>1172000</v>
      </c>
      <c r="D25" s="10">
        <v>0</v>
      </c>
      <c r="E25" s="6"/>
      <c r="F25" s="6">
        <f t="shared" si="1"/>
        <v>0</v>
      </c>
    </row>
    <row r="26" spans="1:6" x14ac:dyDescent="0.2">
      <c r="A26" s="3" t="s">
        <v>21</v>
      </c>
      <c r="B26" s="10">
        <v>113263.59</v>
      </c>
      <c r="C26" s="16">
        <v>682500</v>
      </c>
      <c r="D26" s="10">
        <v>91663.62</v>
      </c>
      <c r="E26" s="6">
        <f t="shared" si="0"/>
        <v>80.929467271874387</v>
      </c>
      <c r="F26" s="6">
        <f t="shared" si="1"/>
        <v>13.430567032967033</v>
      </c>
    </row>
    <row r="27" spans="1:6" x14ac:dyDescent="0.2">
      <c r="A27" s="3" t="s">
        <v>22</v>
      </c>
      <c r="B27" s="10">
        <v>38038134.560000002</v>
      </c>
      <c r="C27" s="16">
        <v>10934000</v>
      </c>
      <c r="D27" s="10">
        <v>5089452.62</v>
      </c>
      <c r="E27" s="6">
        <f t="shared" si="0"/>
        <v>13.379869120479812</v>
      </c>
      <c r="F27" s="6">
        <f t="shared" si="1"/>
        <v>46.547033290653012</v>
      </c>
    </row>
    <row r="28" spans="1:6" x14ac:dyDescent="0.2">
      <c r="A28" s="2" t="s">
        <v>23</v>
      </c>
      <c r="B28" s="9">
        <v>75108334.629999995</v>
      </c>
      <c r="C28" s="15">
        <v>330991400</v>
      </c>
      <c r="D28" s="9">
        <v>96281074.090000004</v>
      </c>
      <c r="E28" s="5">
        <f t="shared" si="0"/>
        <v>128.18960048082749</v>
      </c>
      <c r="F28" s="5">
        <f t="shared" si="1"/>
        <v>29.088693570286118</v>
      </c>
    </row>
    <row r="29" spans="1:6" x14ac:dyDescent="0.2">
      <c r="A29" s="3" t="s">
        <v>24</v>
      </c>
      <c r="B29" s="10">
        <v>12809191.880000001</v>
      </c>
      <c r="C29" s="16">
        <v>39806000</v>
      </c>
      <c r="D29" s="10">
        <v>4779958.07</v>
      </c>
      <c r="E29" s="6">
        <f t="shared" si="0"/>
        <v>37.316624770555002</v>
      </c>
      <c r="F29" s="6">
        <f t="shared" si="1"/>
        <v>12.008134627945537</v>
      </c>
    </row>
    <row r="30" spans="1:6" x14ac:dyDescent="0.2">
      <c r="A30" s="3" t="s">
        <v>25</v>
      </c>
      <c r="B30" s="10">
        <v>7044649.1100000003</v>
      </c>
      <c r="C30" s="16">
        <v>27000000</v>
      </c>
      <c r="D30" s="10">
        <v>8689934.1699999999</v>
      </c>
      <c r="E30" s="6">
        <f t="shared" si="0"/>
        <v>123.35510306204591</v>
      </c>
      <c r="F30" s="6">
        <f t="shared" si="1"/>
        <v>32.184941370370368</v>
      </c>
    </row>
    <row r="31" spans="1:6" x14ac:dyDescent="0.2">
      <c r="A31" s="3" t="s">
        <v>26</v>
      </c>
      <c r="B31" s="10">
        <v>55254493.640000001</v>
      </c>
      <c r="C31" s="16">
        <v>264185400</v>
      </c>
      <c r="D31" s="10">
        <v>82811181.849999994</v>
      </c>
      <c r="E31" s="6">
        <f t="shared" si="0"/>
        <v>149.87230249459941</v>
      </c>
      <c r="F31" s="6">
        <f t="shared" si="1"/>
        <v>31.345858571291217</v>
      </c>
    </row>
    <row r="32" spans="1:6" x14ac:dyDescent="0.2">
      <c r="A32" s="2" t="s">
        <v>27</v>
      </c>
      <c r="B32" s="9">
        <v>141561807.02000001</v>
      </c>
      <c r="C32" s="15">
        <v>400424045.95999998</v>
      </c>
      <c r="D32" s="9">
        <v>129061136.98999999</v>
      </c>
      <c r="E32" s="9">
        <f t="shared" si="0"/>
        <v>91.169461387114183</v>
      </c>
      <c r="F32" s="5">
        <f t="shared" si="1"/>
        <v>32.231115561649474</v>
      </c>
    </row>
    <row r="33" spans="1:6" x14ac:dyDescent="0.2">
      <c r="A33" s="3" t="s">
        <v>28</v>
      </c>
      <c r="B33" s="10">
        <v>374772.21</v>
      </c>
      <c r="C33" s="16">
        <v>1479100</v>
      </c>
      <c r="D33" s="10">
        <v>661460.76</v>
      </c>
      <c r="E33" s="6">
        <f t="shared" si="0"/>
        <v>176.49674718410949</v>
      </c>
      <c r="F33" s="6">
        <f t="shared" si="1"/>
        <v>44.720489486850113</v>
      </c>
    </row>
    <row r="34" spans="1:6" x14ac:dyDescent="0.2">
      <c r="A34" s="3" t="s">
        <v>29</v>
      </c>
      <c r="B34" s="10">
        <v>35411.589999999997</v>
      </c>
      <c r="C34" s="16">
        <v>126500</v>
      </c>
      <c r="D34" s="10">
        <v>23438.69</v>
      </c>
      <c r="E34" s="6">
        <f t="shared" si="0"/>
        <v>66.189318242982026</v>
      </c>
      <c r="F34" s="6">
        <f t="shared" si="1"/>
        <v>18.528608695652174</v>
      </c>
    </row>
    <row r="35" spans="1:6" x14ac:dyDescent="0.2">
      <c r="A35" s="3" t="s">
        <v>30</v>
      </c>
      <c r="B35" s="10">
        <v>3467725.5</v>
      </c>
      <c r="C35" s="16">
        <v>67966000</v>
      </c>
      <c r="D35" s="10">
        <v>4382005.71</v>
      </c>
      <c r="E35" s="6">
        <f t="shared" si="0"/>
        <v>126.36541473654705</v>
      </c>
      <c r="F35" s="6">
        <f t="shared" si="1"/>
        <v>6.4473497189771356</v>
      </c>
    </row>
    <row r="36" spans="1:6" x14ac:dyDescent="0.2">
      <c r="A36" s="3" t="s">
        <v>31</v>
      </c>
      <c r="B36" s="10">
        <v>137683897.72</v>
      </c>
      <c r="C36" s="16">
        <v>330852445.95999998</v>
      </c>
      <c r="D36" s="10">
        <v>123994231.83</v>
      </c>
      <c r="E36" s="6">
        <f t="shared" si="0"/>
        <v>90.057177261323687</v>
      </c>
      <c r="F36" s="6">
        <f t="shared" si="1"/>
        <v>37.477199683447679</v>
      </c>
    </row>
    <row r="37" spans="1:6" x14ac:dyDescent="0.2">
      <c r="A37" s="2" t="s">
        <v>32</v>
      </c>
      <c r="B37" s="9">
        <v>89219218.090000004</v>
      </c>
      <c r="C37" s="15">
        <v>235594200</v>
      </c>
      <c r="D37" s="9">
        <v>90806323.780000001</v>
      </c>
      <c r="E37" s="9">
        <f t="shared" si="0"/>
        <v>101.77888320921957</v>
      </c>
      <c r="F37" s="5">
        <f t="shared" si="1"/>
        <v>38.543531114093646</v>
      </c>
    </row>
    <row r="38" spans="1:6" x14ac:dyDescent="0.2">
      <c r="A38" s="3" t="s">
        <v>33</v>
      </c>
      <c r="B38" s="10">
        <v>23846270.41</v>
      </c>
      <c r="C38" s="16">
        <v>88068400</v>
      </c>
      <c r="D38" s="10">
        <v>31815278.329999998</v>
      </c>
      <c r="E38" s="6">
        <f t="shared" si="0"/>
        <v>133.41825695584737</v>
      </c>
      <c r="F38" s="6">
        <f t="shared" si="1"/>
        <v>36.12564589569017</v>
      </c>
    </row>
    <row r="39" spans="1:6" x14ac:dyDescent="0.2">
      <c r="A39" s="3" t="s">
        <v>34</v>
      </c>
      <c r="B39" s="10">
        <v>64430732.049999997</v>
      </c>
      <c r="C39" s="16">
        <v>139724100</v>
      </c>
      <c r="D39" s="10">
        <v>57669232.130000003</v>
      </c>
      <c r="E39" s="6">
        <f t="shared" si="0"/>
        <v>89.505784421705954</v>
      </c>
      <c r="F39" s="6">
        <f t="shared" si="1"/>
        <v>41.273647230506405</v>
      </c>
    </row>
    <row r="40" spans="1:6" x14ac:dyDescent="0.2">
      <c r="A40" s="3" t="s">
        <v>35</v>
      </c>
      <c r="B40" s="10">
        <v>457834.18</v>
      </c>
      <c r="C40" s="16">
        <v>1304200</v>
      </c>
      <c r="D40" s="10">
        <v>563978.57999999996</v>
      </c>
      <c r="E40" s="6">
        <f t="shared" si="0"/>
        <v>123.18402702043782</v>
      </c>
      <c r="F40" s="6">
        <f t="shared" si="1"/>
        <v>43.243258702652966</v>
      </c>
    </row>
    <row r="41" spans="1:6" x14ac:dyDescent="0.2">
      <c r="A41" s="3" t="s">
        <v>36</v>
      </c>
      <c r="B41" s="10">
        <v>484381.45</v>
      </c>
      <c r="C41" s="16">
        <v>6497500</v>
      </c>
      <c r="D41" s="10">
        <v>757834.74</v>
      </c>
      <c r="E41" s="6">
        <f t="shared" si="0"/>
        <v>156.45412102383358</v>
      </c>
      <c r="F41" s="6">
        <f t="shared" si="1"/>
        <v>11.663481954597922</v>
      </c>
    </row>
    <row r="42" spans="1:6" x14ac:dyDescent="0.2">
      <c r="A42" s="2" t="s">
        <v>37</v>
      </c>
      <c r="B42" s="9">
        <v>295491765.27999997</v>
      </c>
      <c r="C42" s="15">
        <v>759569020</v>
      </c>
      <c r="D42" s="9">
        <f>360250977.91+2002.51</f>
        <v>360252980.42000002</v>
      </c>
      <c r="E42" s="9">
        <f t="shared" si="0"/>
        <v>121.91641959248309</v>
      </c>
      <c r="F42" s="5">
        <f t="shared" si="1"/>
        <v>47.42860371266854</v>
      </c>
    </row>
    <row r="43" spans="1:6" x14ac:dyDescent="0.2">
      <c r="A43" s="3" t="s">
        <v>38</v>
      </c>
      <c r="B43" s="10">
        <v>206830409.33000001</v>
      </c>
      <c r="C43" s="16">
        <v>528060810</v>
      </c>
      <c r="D43" s="10">
        <f>260412258.31+2002.51</f>
        <v>260414260.81999999</v>
      </c>
      <c r="E43" s="6">
        <f t="shared" si="0"/>
        <v>125.90714376264971</v>
      </c>
      <c r="F43" s="6">
        <f t="shared" si="1"/>
        <v>49.315203076706261</v>
      </c>
    </row>
    <row r="44" spans="1:6" x14ac:dyDescent="0.2">
      <c r="A44" s="3" t="s">
        <v>39</v>
      </c>
      <c r="B44" s="10">
        <v>72159925.709999993</v>
      </c>
      <c r="C44" s="16">
        <v>178057280</v>
      </c>
      <c r="D44" s="10">
        <v>84676588.049999997</v>
      </c>
      <c r="E44" s="6">
        <f t="shared" si="0"/>
        <v>117.34572509165628</v>
      </c>
      <c r="F44" s="6">
        <f t="shared" si="1"/>
        <v>47.555813528096124</v>
      </c>
    </row>
    <row r="45" spans="1:6" x14ac:dyDescent="0.2">
      <c r="A45" s="3" t="s">
        <v>40</v>
      </c>
      <c r="B45" s="10">
        <v>153465.76</v>
      </c>
      <c r="C45" s="16">
        <v>2984830</v>
      </c>
      <c r="D45" s="10">
        <v>18682</v>
      </c>
      <c r="E45" s="6">
        <f t="shared" si="0"/>
        <v>12.173399460570227</v>
      </c>
      <c r="F45" s="6">
        <f t="shared" si="1"/>
        <v>0.62589829236505934</v>
      </c>
    </row>
    <row r="46" spans="1:6" x14ac:dyDescent="0.2">
      <c r="A46" s="3" t="s">
        <v>41</v>
      </c>
      <c r="B46" s="10">
        <v>16347964.48</v>
      </c>
      <c r="C46" s="16">
        <v>50466100</v>
      </c>
      <c r="D46" s="10">
        <v>15143449.550000001</v>
      </c>
      <c r="E46" s="6">
        <f t="shared" si="0"/>
        <v>92.632018919091749</v>
      </c>
      <c r="F46" s="6">
        <f t="shared" si="1"/>
        <v>30.007172240375223</v>
      </c>
    </row>
    <row r="47" spans="1:6" x14ac:dyDescent="0.2">
      <c r="A47" s="2" t="s">
        <v>42</v>
      </c>
      <c r="B47" s="9">
        <v>70777671.480000004</v>
      </c>
      <c r="C47" s="15">
        <v>121452030</v>
      </c>
      <c r="D47" s="9">
        <v>53657498.950000003</v>
      </c>
      <c r="E47" s="9">
        <f t="shared" si="0"/>
        <v>75.811336863720172</v>
      </c>
      <c r="F47" s="5">
        <f t="shared" si="1"/>
        <v>44.17999349208079</v>
      </c>
    </row>
    <row r="48" spans="1:6" x14ac:dyDescent="0.2">
      <c r="A48" s="3" t="s">
        <v>43</v>
      </c>
      <c r="B48" s="10">
        <v>3103356.03</v>
      </c>
      <c r="C48" s="16">
        <v>13637400</v>
      </c>
      <c r="D48" s="10">
        <v>5961906.2199999997</v>
      </c>
      <c r="E48" s="6">
        <f t="shared" si="0"/>
        <v>192.11157734937683</v>
      </c>
      <c r="F48" s="6">
        <f t="shared" si="1"/>
        <v>43.717323096777974</v>
      </c>
    </row>
    <row r="49" spans="1:6" x14ac:dyDescent="0.2">
      <c r="A49" s="3" t="s">
        <v>44</v>
      </c>
      <c r="B49" s="10">
        <v>23695695.350000001</v>
      </c>
      <c r="C49" s="16">
        <v>64457640</v>
      </c>
      <c r="D49" s="10">
        <v>29058431.25</v>
      </c>
      <c r="E49" s="6">
        <f t="shared" si="0"/>
        <v>122.63168824881096</v>
      </c>
      <c r="F49" s="6">
        <f t="shared" si="1"/>
        <v>45.081438367895565</v>
      </c>
    </row>
    <row r="50" spans="1:6" x14ac:dyDescent="0.2">
      <c r="A50" s="3" t="s">
        <v>45</v>
      </c>
      <c r="B50" s="10">
        <v>38815971.979999997</v>
      </c>
      <c r="C50" s="16">
        <v>21782000</v>
      </c>
      <c r="D50" s="10">
        <v>11589150.949999999</v>
      </c>
      <c r="E50" s="6">
        <f t="shared" si="0"/>
        <v>29.856655286054234</v>
      </c>
      <c r="F50" s="6">
        <f t="shared" si="1"/>
        <v>53.205173767330812</v>
      </c>
    </row>
    <row r="51" spans="1:6" x14ac:dyDescent="0.2">
      <c r="A51" s="3" t="s">
        <v>46</v>
      </c>
      <c r="B51" s="10">
        <v>295352.53000000003</v>
      </c>
      <c r="C51" s="16">
        <v>604590</v>
      </c>
      <c r="D51" s="10">
        <v>295857.71999999997</v>
      </c>
      <c r="E51" s="6">
        <f t="shared" si="0"/>
        <v>100.17104644405788</v>
      </c>
      <c r="F51" s="6">
        <f t="shared" si="1"/>
        <v>48.935265221058891</v>
      </c>
    </row>
    <row r="52" spans="1:6" x14ac:dyDescent="0.2">
      <c r="A52" s="4" t="s">
        <v>47</v>
      </c>
      <c r="B52" s="11">
        <v>4867295.59</v>
      </c>
      <c r="C52" s="17">
        <v>20970400</v>
      </c>
      <c r="D52" s="11">
        <v>6752152.8099999996</v>
      </c>
      <c r="E52" s="7">
        <f t="shared" si="0"/>
        <v>138.72493842109145</v>
      </c>
      <c r="F52" s="7">
        <f t="shared" si="1"/>
        <v>32.198493161789948</v>
      </c>
    </row>
  </sheetData>
  <mergeCells count="1">
    <mergeCell ref="A1:F1"/>
  </mergeCells>
  <pageMargins left="0.70866141732283472" right="0.70866141732283472" top="0.55118110236220474" bottom="0.43307086614173229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Petković</dc:creator>
  <cp:lastModifiedBy>Kristina Petković</cp:lastModifiedBy>
  <cp:lastPrinted>2024-08-16T08:59:05Z</cp:lastPrinted>
  <dcterms:created xsi:type="dcterms:W3CDTF">2024-08-14T09:39:44Z</dcterms:created>
  <dcterms:modified xsi:type="dcterms:W3CDTF">2024-09-03T08:40:31Z</dcterms:modified>
</cp:coreProperties>
</file>